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WW_PRZETARGI\A_PRZETARGI\432303499 Utrzymanie w sprawności technicznej próbobiornika\SWZ\"/>
    </mc:Choice>
  </mc:AlternateContent>
  <xr:revisionPtr revIDLastSave="0" documentId="13_ncr:1_{F1992550-0202-435C-B313-3FF76F6B2D1A}" xr6:coauthVersionLast="47" xr6:coauthVersionMax="47" xr10:uidLastSave="{00000000-0000-0000-0000-000000000000}"/>
  <bookViews>
    <workbookView xWindow="-120" yWindow="-120" windowWidth="29040" windowHeight="15720" xr2:uid="{4D539153-7847-4F44-8CE6-00DF28D5ED4D}"/>
  </bookViews>
  <sheets>
    <sheet name="Zał. 2a Zad.1" sheetId="1" r:id="rId1"/>
    <sheet name="Zał. 2b Zad 1" sheetId="3" r:id="rId2"/>
    <sheet name="Arkusz2" sheetId="5" r:id="rId3"/>
    <sheet name="Arkusz1" sheetId="6" r:id="rId4"/>
  </sheets>
  <definedNames>
    <definedName name="_xlnm.Print_Area" localSheetId="0">'Zał. 2a Zad.1'!$A$1:$H$81</definedName>
    <definedName name="_xlnm.Print_Area" localSheetId="1">'Zał. 2b Zad 1'!$A$1:$E$49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8" i="1"/>
  <c r="H79" i="1" l="1"/>
  <c r="H42" i="1"/>
  <c r="H74" i="1"/>
  <c r="H80" i="1" l="1"/>
  <c r="H81" i="1" s="1"/>
</calcChain>
</file>

<file path=xl/sharedStrings.xml><?xml version="1.0" encoding="utf-8"?>
<sst xmlns="http://schemas.openxmlformats.org/spreadsheetml/2006/main" count="165" uniqueCount="125">
  <si>
    <t>Tabela nr 1</t>
  </si>
  <si>
    <t>LP</t>
  </si>
  <si>
    <t>Próbobiornik czerpakowy</t>
  </si>
  <si>
    <t>ilość</t>
  </si>
  <si>
    <t>cena jednostkowa pln/szt</t>
  </si>
  <si>
    <t>Wartość ceny netto [pln] do oceny</t>
  </si>
  <si>
    <t>Stawka ryczałtowa roboczogodziny pracy serwisanta w dni robocze uwzględniająca koszty dojazdu serwisanta do Zamawiającego – WR</t>
  </si>
  <si>
    <t>Cennik części zamiennych  - WCZ</t>
  </si>
  <si>
    <t>Motoreduktor walcowy z hamulcem SK20-80S/4 BRES</t>
  </si>
  <si>
    <t>Łożysko kulkowe SKF3205 A</t>
  </si>
  <si>
    <t>Łożysko kulkowe SKF 6205-ZZ</t>
  </si>
  <si>
    <t>Koło łańcucha SS-12B-18</t>
  </si>
  <si>
    <t>Koło łańcucha SS-12B-28</t>
  </si>
  <si>
    <t>Łańcuch napędowy rolkowy typu B ISO 606-12B-1 L=6,5M</t>
  </si>
  <si>
    <t>Ogniwo złączne 12B1</t>
  </si>
  <si>
    <t>Sprężyna naciskowa Dp=25 d=3 L=120z=15</t>
  </si>
  <si>
    <t>Motoreduktor walcowy płaski SK4282AGSH-90S/4</t>
  </si>
  <si>
    <t>Koło łańcuchowe z=6, dp=160</t>
  </si>
  <si>
    <t>Wałek koła zwrotnego PZg-03.04.05</t>
  </si>
  <si>
    <t>Zespół łożyskowy z oprawą  UCF 211</t>
  </si>
  <si>
    <t>Zespół łożyskowy z oprawą  UCF 206</t>
  </si>
  <si>
    <t>Zgrzebło PZg-03.01</t>
  </si>
  <si>
    <t>Silnik kruszarki 1LA7113-4AA61-ZM34 4 kW</t>
  </si>
  <si>
    <t>Silnik kruszarki 1LA7130-4AA61-ZM34 5,5 kW</t>
  </si>
  <si>
    <t>Przekładnia planetarna 301 5,5 kW</t>
  </si>
  <si>
    <t>Przekładnia planetarna 300 4 kW</t>
  </si>
  <si>
    <t>Łożyska walca NJ2214</t>
  </si>
  <si>
    <t>Łożyska walca zębatego 6207</t>
  </si>
  <si>
    <t>Walce kruszenia wstępnego</t>
  </si>
  <si>
    <t>Łańcuch Galla</t>
  </si>
  <si>
    <t>Walec roboczy - stały</t>
  </si>
  <si>
    <t>Walec roboczy - ruchomy</t>
  </si>
  <si>
    <t>Razem  - WCZ
do oceny</t>
  </si>
  <si>
    <t>Tabela nr 2</t>
  </si>
  <si>
    <t>Próbobiornik szufladowy</t>
  </si>
  <si>
    <t>Motoreduktor walcowy z hamulcem SK12-80S4 BRE10</t>
  </si>
  <si>
    <t>Motoreduktor płaski z hamulcem SK12822AG-805/4 BRE10</t>
  </si>
  <si>
    <t>Łożysko kulkowe SKF 6005ZZ</t>
  </si>
  <si>
    <t>Łożysko kulkowe SKF 6004 ZZ</t>
  </si>
  <si>
    <t>Łożysko kulkowe SKF 6201 ZZ</t>
  </si>
  <si>
    <t>Łożysko kulkowe SKF 6205 ZZ</t>
  </si>
  <si>
    <t>Łożysko kulkowe skośne SKF 3204 A-ZZ</t>
  </si>
  <si>
    <t>Łożysko kulkowe skośne SKF 3205 A-ZZ</t>
  </si>
  <si>
    <t>Zespół łożyskowy FY25 TF</t>
  </si>
  <si>
    <t>Zespół łożyskowy FY35 TF</t>
  </si>
  <si>
    <t>koło łańcuchowe napędowe SS-12B-13</t>
  </si>
  <si>
    <t>Łańcuch nappędowy (19m) 12B-1</t>
  </si>
  <si>
    <t>Ogniwo złączne</t>
  </si>
  <si>
    <t>Motoreduktor ślimakowy SK1SI50DH-IEC71L/4</t>
  </si>
  <si>
    <t>Taśma PCV 2ET2,5 OB40 3680x650</t>
  </si>
  <si>
    <t>Taśma PCV 2ET2,5 OB40 4380x300</t>
  </si>
  <si>
    <t>Taśma PCV 2ET2,5 OB40 6400x300</t>
  </si>
  <si>
    <t>Zespół łożyskowy z oprawami UCF 206</t>
  </si>
  <si>
    <t>Zespół łożyskowy z oprawami UCF 205</t>
  </si>
  <si>
    <t>Taśma  EP-200/2-2+1 3680mm/240mm</t>
  </si>
  <si>
    <t>Taśma  EP-200/2-2+0  2000mm/900mm</t>
  </si>
  <si>
    <t>Taśma  EP-200/2-2+0  5700mm/300mm</t>
  </si>
  <si>
    <t>Silnik kruszarki 1LA7113-4 AA61-ZM34 4kW</t>
  </si>
  <si>
    <t>Silnik kruszarki 1LA7130-4 AA61-ZM34 5,5kW</t>
  </si>
  <si>
    <t>Przekładnia planetarna  301 5,5 kW</t>
  </si>
  <si>
    <t>Przekładnia planetarna  300 4 kW</t>
  </si>
  <si>
    <t>Łożysko walca dolnego - ruchomego NJ 2214</t>
  </si>
  <si>
    <t>Łożysko walca zębatego 6207 ZZ</t>
  </si>
  <si>
    <t xml:space="preserve">Walce kruszenia wstępnego </t>
  </si>
  <si>
    <t>Tabela  nr 3</t>
  </si>
  <si>
    <t>Wartość oceniana Wz</t>
  </si>
  <si>
    <t>Lp.</t>
  </si>
  <si>
    <t>Nazwa</t>
  </si>
  <si>
    <t xml:space="preserve">Wartość do oceny oferty </t>
  </si>
  <si>
    <t>1.</t>
  </si>
  <si>
    <t>2.</t>
  </si>
  <si>
    <t>3.</t>
  </si>
  <si>
    <t>Nr sprawy 432303499</t>
  </si>
  <si>
    <t>Załącznik 2a do SWZ</t>
  </si>
  <si>
    <t>L.p.</t>
  </si>
  <si>
    <t>Nazwa podzespołu/części (wpisuje Wykoanwca)</t>
  </si>
  <si>
    <t>Cena jednostkowa netto [pln] wpisuje Wykonawca</t>
  </si>
  <si>
    <t>Pozycje regenerowanych części zamiennych (nie podlegający ocenie) – Wypełnia Wykonawca</t>
  </si>
  <si>
    <t>Cena jednostkowa netto [pln/szt.] (wpisuje Wykonawca)</t>
  </si>
  <si>
    <t xml:space="preserve"> 1*</t>
  </si>
  <si>
    <t>……</t>
  </si>
  <si>
    <t>Pozycje czynności remontowych (nie podlegający ocenie) – Wypełnia Wykonawca</t>
  </si>
  <si>
    <t xml:space="preserve">                                                                                    Załącznik nr 2b</t>
  </si>
  <si>
    <t xml:space="preserve">Nr sprawy 432303499 </t>
  </si>
  <si>
    <r>
      <t xml:space="preserve">Wartości netto do oceny ofert: (Wz=WR + WCZ) </t>
    </r>
    <r>
      <rPr>
        <b/>
        <u/>
        <sz val="12"/>
        <color theme="1"/>
        <rFont val="Times New Roman"/>
        <family val="1"/>
        <charset val="238"/>
      </rPr>
      <t>do aukcji</t>
    </r>
  </si>
  <si>
    <t xml:space="preserve">ZADANIE nr 1 - Ruch Ziemowit - Utrzymanie w sprawności technicznej próbobiornika szufladowego i próbobiornika czerpakowego produkcji PUT Mador </t>
  </si>
  <si>
    <t>Producent części zamiennej
(wpisuje Wykonawca)</t>
  </si>
  <si>
    <t>Nazwa części zamiennej wg producenta cześci zamiennej 
(wpisuje Wykonawca)</t>
  </si>
  <si>
    <t>Nr rysunku/ oznaczenie wg producenta części zamiennej
(wpisuje Wykonawca)</t>
  </si>
  <si>
    <t>X</t>
  </si>
  <si>
    <t>3</t>
  </si>
  <si>
    <t>4</t>
  </si>
  <si>
    <t>5</t>
  </si>
  <si>
    <t>6</t>
  </si>
  <si>
    <t>7</t>
  </si>
  <si>
    <r>
      <rPr>
        <b/>
        <sz val="12"/>
        <color theme="1"/>
        <rFont val="Times New Roman"/>
        <family val="1"/>
        <charset val="238"/>
      </rPr>
      <t>CENNIK ISTOTNYCH DLA ZAMAWIAJĄCEGO SKŁADNIKÓW OFERTY</t>
    </r>
    <r>
      <rPr>
        <sz val="12"/>
        <color theme="1"/>
        <rFont val="Times New Roman"/>
        <family val="1"/>
        <charset val="238"/>
      </rPr>
      <t xml:space="preserve">
</t>
    </r>
    <r>
      <rPr>
        <sz val="12"/>
        <color rgb="FFFF0000"/>
        <rFont val="Times New Roman"/>
        <family val="1"/>
        <charset val="238"/>
      </rPr>
      <t xml:space="preserve"> - podlega ocenie - wycenia Wykonawca obligatoryjny</t>
    </r>
  </si>
  <si>
    <t>8=6x7</t>
  </si>
  <si>
    <r>
      <rPr>
        <b/>
        <sz val="11"/>
        <color theme="1"/>
        <rFont val="Times New Roman"/>
        <family val="1"/>
        <charset val="238"/>
      </rPr>
      <t xml:space="preserve">Suma - roboczogodzin pracy serwisanta w dni robocze </t>
    </r>
    <r>
      <rPr>
        <sz val="11"/>
        <color theme="1"/>
        <rFont val="Times New Roman"/>
        <family val="1"/>
        <charset val="238"/>
      </rPr>
      <t xml:space="preserve">uwzględniająca koszty dojazdu serwisanta do Zamawiającego – WR 
</t>
    </r>
    <r>
      <rPr>
        <i/>
        <sz val="11"/>
        <color theme="1"/>
        <rFont val="Times New Roman"/>
        <family val="1"/>
        <charset val="238"/>
      </rPr>
      <t>(wartość z Tabeli nr 1 i 2)</t>
    </r>
  </si>
  <si>
    <r>
      <rPr>
        <b/>
        <sz val="11"/>
        <color theme="1"/>
        <rFont val="Times New Roman"/>
        <family val="1"/>
        <charset val="238"/>
      </rPr>
      <t>Suma cen jednostkowych istotnych</t>
    </r>
    <r>
      <rPr>
        <sz val="11"/>
        <color theme="1"/>
        <rFont val="Times New Roman"/>
        <family val="1"/>
        <charset val="238"/>
      </rPr>
      <t xml:space="preserve"> dla Zamawiającego części zamiennych nowych – WCZ 
</t>
    </r>
    <r>
      <rPr>
        <i/>
        <sz val="11"/>
        <color theme="1"/>
        <rFont val="Times New Roman"/>
        <family val="1"/>
        <charset val="238"/>
      </rPr>
      <t>(wartość z Tabeli 1 i 2)</t>
    </r>
  </si>
  <si>
    <t xml:space="preserve">ZADANIE nr 1 - Ruch Ziemowit - Utrzymanie w sprawności technicznej próbobiornika szufladowego i próbobiornika czerpakowego 
produkcji PUT Mador </t>
  </si>
  <si>
    <r>
      <t xml:space="preserve">Pozycje pozostałych części zamiennych nowych (nie podlegający ocenie) – </t>
    </r>
    <r>
      <rPr>
        <b/>
        <i/>
        <sz val="12"/>
        <color theme="1"/>
        <rFont val="Times New Roman"/>
        <family val="1"/>
        <charset val="238"/>
      </rPr>
      <t>Wypełnia Wykonawca</t>
    </r>
    <r>
      <rPr>
        <sz val="12"/>
        <color theme="1"/>
        <rFont val="Times New Roman"/>
        <family val="1"/>
        <charset val="238"/>
      </rPr>
      <t xml:space="preserve"> </t>
    </r>
  </si>
  <si>
    <t>Nazwa podzespołu</t>
  </si>
  <si>
    <t>Obudowa łożyska walca dolnego, samostojąca, dzielona</t>
  </si>
  <si>
    <t>Łożysko osi wahadła typ 2208</t>
  </si>
  <si>
    <t>Obudowa łożyska osi wahadła typ OŻ 2208</t>
  </si>
  <si>
    <t>Koło zębate łańcuchowe 3/4 Z-22 (walec zębaty - górny)</t>
  </si>
  <si>
    <t>Koło zębate łańcuchowe 3/4 Z-13 (walec stały-dolny)</t>
  </si>
  <si>
    <t>Napinacz łańcucha Galla</t>
  </si>
  <si>
    <t xml:space="preserve">Sprężyna listwy odbojowej </t>
  </si>
  <si>
    <t>Smarownica obudów łożysk Walców dolnych, M6-prosta</t>
  </si>
  <si>
    <t>Smarownica obudów łożysk osi wahadła, M10 - prosta</t>
  </si>
  <si>
    <t>Śruby regulatora szczeliny INOX (+nakrętki kontr.) INOX</t>
  </si>
  <si>
    <t>wstawka boczna ściany zespołu kruszenia wstępnego</t>
  </si>
  <si>
    <t>Listwa odbojnikowa (podwójna)</t>
  </si>
  <si>
    <t xml:space="preserve">Zespolona obudowa łożysk wałków zębatych </t>
  </si>
  <si>
    <t>Koło zazębiające wałka zębatego</t>
  </si>
  <si>
    <t>Osłona wału przekładni planetarnej walca stałego</t>
  </si>
  <si>
    <t>Osłona przekładni łańcuchowej i napinacza łańcucha Galla</t>
  </si>
  <si>
    <t>Zaślepka łożysk walców zbatych</t>
  </si>
  <si>
    <r>
      <t xml:space="preserve">CENNIK POZOSTAŁYCH CZĘŚCI ZAMIENNYCH 
</t>
    </r>
    <r>
      <rPr>
        <b/>
        <i/>
        <sz val="12"/>
        <color rgb="FFFF0000"/>
        <rFont val="Times New Roman"/>
        <family val="1"/>
        <charset val="238"/>
      </rPr>
      <t>(</t>
    </r>
    <r>
      <rPr>
        <i/>
        <sz val="12"/>
        <color rgb="FFFF0000"/>
        <rFont val="Times New Roman"/>
        <family val="1"/>
        <charset val="238"/>
      </rPr>
      <t>niepodlegający ocenie)</t>
    </r>
  </si>
  <si>
    <r>
      <t xml:space="preserve">Cennik pozostałych części zamiennych nowych (niepodlegający ocenie) – </t>
    </r>
    <r>
      <rPr>
        <b/>
        <i/>
        <sz val="12"/>
        <color theme="1"/>
        <rFont val="Times New Roman"/>
        <family val="1"/>
        <charset val="238"/>
      </rPr>
      <t>Wypełnia Wykonawca</t>
    </r>
    <r>
      <rPr>
        <sz val="12"/>
        <color theme="1"/>
        <rFont val="Times New Roman"/>
        <family val="1"/>
        <charset val="238"/>
      </rPr>
      <t xml:space="preserve"> </t>
    </r>
  </si>
  <si>
    <t xml:space="preserve">nie należy dopisywać pozycji cennikowych ujętych przez Zamawiającego </t>
  </si>
  <si>
    <t xml:space="preserve">Uwaga: nie należy dopisywać pozycji cennikowych ujętych przez Zamawiającego </t>
  </si>
  <si>
    <t>Nazwa czynności</t>
  </si>
  <si>
    <t xml:space="preserve">Pierścień osadczy Segera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</si>
</sst>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color rgb="FF0000FF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i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5" fillId="0" borderId="0" xfId="0" applyFont="1"/>
    <xf numFmtId="0" fontId="2" fillId="0" borderId="1" xfId="0" applyFont="1" applyBorder="1"/>
    <xf numFmtId="49" fontId="3" fillId="0" borderId="1" xfId="0" applyNumberFormat="1" applyFont="1" applyBorder="1" applyAlignment="1">
      <alignment horizontal="left" wrapText="1"/>
    </xf>
    <xf numFmtId="0" fontId="2" fillId="4" borderId="1" xfId="0" applyFont="1" applyFill="1" applyBorder="1"/>
    <xf numFmtId="0" fontId="3" fillId="0" borderId="1" xfId="0" applyFont="1" applyBorder="1"/>
    <xf numFmtId="2" fontId="2" fillId="0" borderId="0" xfId="0" applyNumberFormat="1" applyFont="1"/>
    <xf numFmtId="0" fontId="3" fillId="0" borderId="0" xfId="0" applyFont="1"/>
    <xf numFmtId="0" fontId="12" fillId="0" borderId="0" xfId="0" applyFont="1"/>
    <xf numFmtId="49" fontId="5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/>
    <xf numFmtId="0" fontId="7" fillId="0" borderId="0" xfId="0" applyFont="1" applyAlignment="1">
      <alignment horizontal="center" vertical="center"/>
    </xf>
    <xf numFmtId="0" fontId="11" fillId="0" borderId="0" xfId="0" applyFont="1"/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vertical="top" wrapText="1"/>
    </xf>
    <xf numFmtId="0" fontId="1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1" fontId="2" fillId="0" borderId="1" xfId="0" applyNumberFormat="1" applyFont="1" applyBorder="1"/>
    <xf numFmtId="2" fontId="2" fillId="0" borderId="1" xfId="0" applyNumberFormat="1" applyFont="1" applyBorder="1"/>
    <xf numFmtId="2" fontId="7" fillId="0" borderId="1" xfId="0" applyNumberFormat="1" applyFont="1" applyBorder="1"/>
    <xf numFmtId="2" fontId="3" fillId="5" borderId="1" xfId="0" applyNumberFormat="1" applyFont="1" applyFill="1" applyBorder="1"/>
    <xf numFmtId="1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4" fontId="7" fillId="5" borderId="1" xfId="0" applyNumberFormat="1" applyFont="1" applyFill="1" applyBorder="1" applyAlignment="1">
      <alignment horizontal="right" vertical="center" wrapText="1"/>
    </xf>
    <xf numFmtId="4" fontId="11" fillId="3" borderId="1" xfId="0" applyNumberFormat="1" applyFont="1" applyFill="1" applyBorder="1" applyAlignment="1">
      <alignment horizontal="right" vertical="center" wrapText="1"/>
    </xf>
    <xf numFmtId="2" fontId="0" fillId="0" borderId="1" xfId="0" applyNumberForma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8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11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/>
    </xf>
    <xf numFmtId="2" fontId="3" fillId="0" borderId="1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4CA36-5745-4EB6-9211-EEC3FD67EABD}">
  <dimension ref="A1:H81"/>
  <sheetViews>
    <sheetView tabSelected="1" zoomScaleNormal="100" workbookViewId="0">
      <selection activeCell="K12" sqref="K12"/>
    </sheetView>
  </sheetViews>
  <sheetFormatPr defaultRowHeight="15" x14ac:dyDescent="0.25"/>
  <cols>
    <col min="1" max="1" width="5.28515625" customWidth="1"/>
    <col min="2" max="2" width="55.7109375" customWidth="1"/>
    <col min="3" max="3" width="15.140625" customWidth="1"/>
    <col min="4" max="4" width="14.5703125" customWidth="1"/>
    <col min="5" max="5" width="16.7109375" customWidth="1"/>
    <col min="6" max="6" width="6.85546875" customWidth="1"/>
    <col min="7" max="7" width="13.7109375" customWidth="1"/>
    <col min="8" max="8" width="15.85546875" customWidth="1"/>
  </cols>
  <sheetData>
    <row r="1" spans="1:8" ht="15.75" x14ac:dyDescent="0.25">
      <c r="A1" s="1" t="s">
        <v>72</v>
      </c>
      <c r="G1" s="12" t="s">
        <v>73</v>
      </c>
    </row>
    <row r="2" spans="1:8" ht="33.75" customHeight="1" x14ac:dyDescent="0.25">
      <c r="A2" s="57" t="s">
        <v>99</v>
      </c>
      <c r="B2" s="57"/>
      <c r="C2" s="57"/>
      <c r="D2" s="57"/>
      <c r="E2" s="57"/>
      <c r="F2" s="57"/>
      <c r="G2" s="57"/>
      <c r="H2" s="57"/>
    </row>
    <row r="3" spans="1:8" ht="35.25" customHeight="1" x14ac:dyDescent="0.25">
      <c r="A3" s="2"/>
      <c r="B3" s="58" t="s">
        <v>95</v>
      </c>
      <c r="C3" s="58"/>
      <c r="D3" s="58"/>
      <c r="E3" s="58"/>
      <c r="F3" s="58"/>
      <c r="G3" s="58"/>
      <c r="H3" s="58"/>
    </row>
    <row r="4" spans="1:8" ht="15.75" x14ac:dyDescent="0.25">
      <c r="A4" s="2"/>
      <c r="B4" s="5" t="s">
        <v>0</v>
      </c>
      <c r="C4" s="5"/>
      <c r="D4" s="5"/>
      <c r="E4" s="5"/>
      <c r="F4" s="10"/>
      <c r="G4" s="10"/>
      <c r="H4" s="10"/>
    </row>
    <row r="5" spans="1:8" x14ac:dyDescent="0.25">
      <c r="A5" s="62" t="s">
        <v>1</v>
      </c>
      <c r="B5" s="63" t="s">
        <v>34</v>
      </c>
      <c r="C5" s="67" t="s">
        <v>87</v>
      </c>
      <c r="D5" s="68" t="s">
        <v>86</v>
      </c>
      <c r="E5" s="68" t="s">
        <v>88</v>
      </c>
      <c r="F5" s="64" t="s">
        <v>3</v>
      </c>
      <c r="G5" s="65" t="s">
        <v>4</v>
      </c>
      <c r="H5" s="59" t="s">
        <v>5</v>
      </c>
    </row>
    <row r="6" spans="1:8" ht="68.25" customHeight="1" x14ac:dyDescent="0.25">
      <c r="A6" s="62"/>
      <c r="B6" s="63"/>
      <c r="C6" s="67"/>
      <c r="D6" s="68"/>
      <c r="E6" s="68"/>
      <c r="F6" s="64"/>
      <c r="G6" s="65"/>
      <c r="H6" s="59"/>
    </row>
    <row r="7" spans="1:8" ht="15.75" x14ac:dyDescent="0.25">
      <c r="A7" s="13">
        <v>1</v>
      </c>
      <c r="B7" s="13">
        <v>2</v>
      </c>
      <c r="C7" s="13" t="s">
        <v>90</v>
      </c>
      <c r="D7" s="13" t="s">
        <v>91</v>
      </c>
      <c r="E7" s="13" t="s">
        <v>92</v>
      </c>
      <c r="F7" s="13" t="s">
        <v>93</v>
      </c>
      <c r="G7" s="29" t="s">
        <v>94</v>
      </c>
      <c r="H7" s="13" t="s">
        <v>96</v>
      </c>
    </row>
    <row r="8" spans="1:8" ht="55.5" customHeight="1" x14ac:dyDescent="0.25">
      <c r="A8" s="6">
        <v>1</v>
      </c>
      <c r="B8" s="7" t="s">
        <v>6</v>
      </c>
      <c r="C8" s="30" t="s">
        <v>89</v>
      </c>
      <c r="D8" s="30" t="s">
        <v>89</v>
      </c>
      <c r="E8" s="30" t="s">
        <v>89</v>
      </c>
      <c r="F8" s="31">
        <v>600</v>
      </c>
      <c r="G8" s="32"/>
      <c r="H8" s="33">
        <f>F8*G8</f>
        <v>0</v>
      </c>
    </row>
    <row r="9" spans="1:8" ht="15.75" x14ac:dyDescent="0.25">
      <c r="A9" s="8"/>
      <c r="B9" s="60" t="s">
        <v>7</v>
      </c>
      <c r="C9" s="60"/>
      <c r="D9" s="60"/>
      <c r="E9" s="60"/>
      <c r="F9" s="60"/>
      <c r="G9" s="60"/>
      <c r="H9" s="60"/>
    </row>
    <row r="10" spans="1:8" ht="15.75" x14ac:dyDescent="0.25">
      <c r="A10" s="6">
        <v>1</v>
      </c>
      <c r="B10" s="6" t="s">
        <v>35</v>
      </c>
      <c r="C10" s="6"/>
      <c r="D10" s="6"/>
      <c r="E10" s="6"/>
      <c r="F10" s="34">
        <v>1</v>
      </c>
      <c r="G10" s="35"/>
      <c r="H10" s="36">
        <f>F10*G10</f>
        <v>0</v>
      </c>
    </row>
    <row r="11" spans="1:8" ht="15.75" x14ac:dyDescent="0.25">
      <c r="A11" s="6">
        <v>2</v>
      </c>
      <c r="B11" s="6" t="s">
        <v>36</v>
      </c>
      <c r="C11" s="6"/>
      <c r="D11" s="6"/>
      <c r="E11" s="6"/>
      <c r="F11" s="34">
        <v>1</v>
      </c>
      <c r="G11" s="35"/>
      <c r="H11" s="36">
        <f t="shared" ref="H11:H41" si="0">F11*G11</f>
        <v>0</v>
      </c>
    </row>
    <row r="12" spans="1:8" ht="15.75" x14ac:dyDescent="0.25">
      <c r="A12" s="6">
        <v>3</v>
      </c>
      <c r="B12" s="6" t="s">
        <v>37</v>
      </c>
      <c r="C12" s="6"/>
      <c r="D12" s="6"/>
      <c r="E12" s="6"/>
      <c r="F12" s="34">
        <v>1</v>
      </c>
      <c r="G12" s="35"/>
      <c r="H12" s="36">
        <f t="shared" si="0"/>
        <v>0</v>
      </c>
    </row>
    <row r="13" spans="1:8" ht="15.75" x14ac:dyDescent="0.25">
      <c r="A13" s="6">
        <v>4</v>
      </c>
      <c r="B13" s="6" t="s">
        <v>38</v>
      </c>
      <c r="C13" s="6"/>
      <c r="D13" s="6"/>
      <c r="E13" s="6"/>
      <c r="F13" s="34">
        <v>1</v>
      </c>
      <c r="G13" s="35"/>
      <c r="H13" s="36">
        <f t="shared" si="0"/>
        <v>0</v>
      </c>
    </row>
    <row r="14" spans="1:8" ht="15.75" x14ac:dyDescent="0.25">
      <c r="A14" s="6">
        <v>5</v>
      </c>
      <c r="B14" s="6" t="s">
        <v>39</v>
      </c>
      <c r="C14" s="6"/>
      <c r="D14" s="6"/>
      <c r="E14" s="6"/>
      <c r="F14" s="34">
        <v>1</v>
      </c>
      <c r="G14" s="35"/>
      <c r="H14" s="36">
        <f t="shared" si="0"/>
        <v>0</v>
      </c>
    </row>
    <row r="15" spans="1:8" ht="15.75" x14ac:dyDescent="0.25">
      <c r="A15" s="6">
        <v>6</v>
      </c>
      <c r="B15" s="6" t="s">
        <v>40</v>
      </c>
      <c r="C15" s="6"/>
      <c r="D15" s="6"/>
      <c r="E15" s="6"/>
      <c r="F15" s="34">
        <v>1</v>
      </c>
      <c r="G15" s="35"/>
      <c r="H15" s="36">
        <f t="shared" si="0"/>
        <v>0</v>
      </c>
    </row>
    <row r="16" spans="1:8" ht="15.75" x14ac:dyDescent="0.25">
      <c r="A16" s="6">
        <v>7</v>
      </c>
      <c r="B16" s="6" t="s">
        <v>41</v>
      </c>
      <c r="C16" s="6"/>
      <c r="D16" s="6"/>
      <c r="E16" s="6"/>
      <c r="F16" s="34">
        <v>1</v>
      </c>
      <c r="G16" s="35"/>
      <c r="H16" s="36">
        <f t="shared" si="0"/>
        <v>0</v>
      </c>
    </row>
    <row r="17" spans="1:8" ht="15.75" x14ac:dyDescent="0.25">
      <c r="A17" s="6">
        <v>8</v>
      </c>
      <c r="B17" s="6" t="s">
        <v>42</v>
      </c>
      <c r="C17" s="6"/>
      <c r="D17" s="6"/>
      <c r="E17" s="6"/>
      <c r="F17" s="34">
        <v>1</v>
      </c>
      <c r="G17" s="35"/>
      <c r="H17" s="36">
        <f t="shared" si="0"/>
        <v>0</v>
      </c>
    </row>
    <row r="18" spans="1:8" ht="15.75" x14ac:dyDescent="0.25">
      <c r="A18" s="6">
        <v>9</v>
      </c>
      <c r="B18" s="6" t="s">
        <v>43</v>
      </c>
      <c r="C18" s="6"/>
      <c r="D18" s="6"/>
      <c r="E18" s="6"/>
      <c r="F18" s="34">
        <v>1</v>
      </c>
      <c r="G18" s="35"/>
      <c r="H18" s="36">
        <f t="shared" si="0"/>
        <v>0</v>
      </c>
    </row>
    <row r="19" spans="1:8" ht="15.75" x14ac:dyDescent="0.25">
      <c r="A19" s="6">
        <v>10</v>
      </c>
      <c r="B19" s="6" t="s">
        <v>44</v>
      </c>
      <c r="C19" s="6"/>
      <c r="D19" s="6"/>
      <c r="E19" s="6"/>
      <c r="F19" s="34">
        <v>1</v>
      </c>
      <c r="G19" s="35"/>
      <c r="H19" s="36">
        <f t="shared" si="0"/>
        <v>0</v>
      </c>
    </row>
    <row r="20" spans="1:8" ht="15.75" x14ac:dyDescent="0.25">
      <c r="A20" s="6">
        <v>11</v>
      </c>
      <c r="B20" s="6" t="s">
        <v>45</v>
      </c>
      <c r="C20" s="6"/>
      <c r="D20" s="6"/>
      <c r="E20" s="6"/>
      <c r="F20" s="34">
        <v>1</v>
      </c>
      <c r="G20" s="35"/>
      <c r="H20" s="36">
        <f t="shared" si="0"/>
        <v>0</v>
      </c>
    </row>
    <row r="21" spans="1:8" ht="15.75" x14ac:dyDescent="0.25">
      <c r="A21" s="6">
        <v>12</v>
      </c>
      <c r="B21" s="6" t="s">
        <v>46</v>
      </c>
      <c r="C21" s="6"/>
      <c r="D21" s="6"/>
      <c r="E21" s="6"/>
      <c r="F21" s="34">
        <v>1</v>
      </c>
      <c r="G21" s="35"/>
      <c r="H21" s="36">
        <f t="shared" si="0"/>
        <v>0</v>
      </c>
    </row>
    <row r="22" spans="1:8" ht="15.75" x14ac:dyDescent="0.25">
      <c r="A22" s="6">
        <v>13</v>
      </c>
      <c r="B22" s="6" t="s">
        <v>47</v>
      </c>
      <c r="C22" s="6"/>
      <c r="D22" s="6"/>
      <c r="E22" s="6"/>
      <c r="F22" s="34">
        <v>1</v>
      </c>
      <c r="G22" s="35"/>
      <c r="H22" s="36">
        <f t="shared" si="0"/>
        <v>0</v>
      </c>
    </row>
    <row r="23" spans="1:8" ht="15.75" x14ac:dyDescent="0.25">
      <c r="A23" s="6">
        <v>14</v>
      </c>
      <c r="B23" s="9" t="s">
        <v>48</v>
      </c>
      <c r="C23" s="9"/>
      <c r="D23" s="9"/>
      <c r="E23" s="9"/>
      <c r="F23" s="34">
        <v>1</v>
      </c>
      <c r="G23" s="35"/>
      <c r="H23" s="36">
        <f t="shared" si="0"/>
        <v>0</v>
      </c>
    </row>
    <row r="24" spans="1:8" ht="15.75" x14ac:dyDescent="0.25">
      <c r="A24" s="6">
        <v>15</v>
      </c>
      <c r="B24" s="6" t="s">
        <v>49</v>
      </c>
      <c r="C24" s="6"/>
      <c r="D24" s="6"/>
      <c r="E24" s="6"/>
      <c r="F24" s="34">
        <v>1</v>
      </c>
      <c r="G24" s="35"/>
      <c r="H24" s="36">
        <f t="shared" si="0"/>
        <v>0</v>
      </c>
    </row>
    <row r="25" spans="1:8" ht="15.75" x14ac:dyDescent="0.25">
      <c r="A25" s="6">
        <v>16</v>
      </c>
      <c r="B25" s="6" t="s">
        <v>50</v>
      </c>
      <c r="C25" s="6"/>
      <c r="D25" s="6"/>
      <c r="E25" s="6"/>
      <c r="F25" s="34">
        <v>1</v>
      </c>
      <c r="G25" s="35"/>
      <c r="H25" s="36">
        <f t="shared" si="0"/>
        <v>0</v>
      </c>
    </row>
    <row r="26" spans="1:8" ht="15.75" x14ac:dyDescent="0.25">
      <c r="A26" s="6">
        <v>17</v>
      </c>
      <c r="B26" s="6" t="s">
        <v>51</v>
      </c>
      <c r="C26" s="6"/>
      <c r="D26" s="6"/>
      <c r="E26" s="6"/>
      <c r="F26" s="34">
        <v>1</v>
      </c>
      <c r="G26" s="35"/>
      <c r="H26" s="36">
        <f t="shared" si="0"/>
        <v>0</v>
      </c>
    </row>
    <row r="27" spans="1:8" ht="15.75" x14ac:dyDescent="0.25">
      <c r="A27" s="6">
        <v>18</v>
      </c>
      <c r="B27" s="6" t="s">
        <v>52</v>
      </c>
      <c r="C27" s="6"/>
      <c r="D27" s="6"/>
      <c r="E27" s="6"/>
      <c r="F27" s="34">
        <v>1</v>
      </c>
      <c r="G27" s="35"/>
      <c r="H27" s="36">
        <f t="shared" si="0"/>
        <v>0</v>
      </c>
    </row>
    <row r="28" spans="1:8" ht="15.75" x14ac:dyDescent="0.25">
      <c r="A28" s="6">
        <v>19</v>
      </c>
      <c r="B28" s="6" t="s">
        <v>53</v>
      </c>
      <c r="C28" s="6"/>
      <c r="D28" s="6"/>
      <c r="E28" s="6"/>
      <c r="F28" s="34">
        <v>1</v>
      </c>
      <c r="G28" s="35"/>
      <c r="H28" s="36">
        <f t="shared" si="0"/>
        <v>0</v>
      </c>
    </row>
    <row r="29" spans="1:8" ht="15.75" x14ac:dyDescent="0.25">
      <c r="A29" s="6">
        <v>20</v>
      </c>
      <c r="B29" s="6" t="s">
        <v>54</v>
      </c>
      <c r="C29" s="6"/>
      <c r="D29" s="6"/>
      <c r="E29" s="6"/>
      <c r="F29" s="34">
        <v>1</v>
      </c>
      <c r="G29" s="35"/>
      <c r="H29" s="36">
        <f t="shared" si="0"/>
        <v>0</v>
      </c>
    </row>
    <row r="30" spans="1:8" ht="15.75" x14ac:dyDescent="0.25">
      <c r="A30" s="6">
        <v>21</v>
      </c>
      <c r="B30" s="6" t="s">
        <v>55</v>
      </c>
      <c r="C30" s="6"/>
      <c r="D30" s="6"/>
      <c r="E30" s="6"/>
      <c r="F30" s="34">
        <v>1</v>
      </c>
      <c r="G30" s="35"/>
      <c r="H30" s="36">
        <f t="shared" si="0"/>
        <v>0</v>
      </c>
    </row>
    <row r="31" spans="1:8" ht="15.75" x14ac:dyDescent="0.25">
      <c r="A31" s="6">
        <v>22</v>
      </c>
      <c r="B31" s="6" t="s">
        <v>56</v>
      </c>
      <c r="C31" s="6"/>
      <c r="D31" s="6"/>
      <c r="E31" s="6"/>
      <c r="F31" s="34">
        <v>1</v>
      </c>
      <c r="G31" s="35"/>
      <c r="H31" s="36">
        <f t="shared" si="0"/>
        <v>0</v>
      </c>
    </row>
    <row r="32" spans="1:8" ht="15.75" x14ac:dyDescent="0.25">
      <c r="A32" s="6">
        <v>23</v>
      </c>
      <c r="B32" s="6" t="s">
        <v>57</v>
      </c>
      <c r="C32" s="6"/>
      <c r="D32" s="6"/>
      <c r="E32" s="6"/>
      <c r="F32" s="34">
        <v>1</v>
      </c>
      <c r="G32" s="35"/>
      <c r="H32" s="36">
        <f t="shared" si="0"/>
        <v>0</v>
      </c>
    </row>
    <row r="33" spans="1:8" ht="15.75" x14ac:dyDescent="0.25">
      <c r="A33" s="6">
        <v>24</v>
      </c>
      <c r="B33" s="51" t="s">
        <v>58</v>
      </c>
      <c r="C33" s="6"/>
      <c r="D33" s="6"/>
      <c r="E33" s="6"/>
      <c r="F33" s="34">
        <v>1</v>
      </c>
      <c r="G33" s="35"/>
      <c r="H33" s="36">
        <f t="shared" si="0"/>
        <v>0</v>
      </c>
    </row>
    <row r="34" spans="1:8" ht="15.75" x14ac:dyDescent="0.25">
      <c r="A34" s="6">
        <v>25</v>
      </c>
      <c r="B34" s="51" t="s">
        <v>59</v>
      </c>
      <c r="C34" s="6"/>
      <c r="D34" s="6"/>
      <c r="E34" s="6"/>
      <c r="F34" s="34">
        <v>1</v>
      </c>
      <c r="G34" s="35"/>
      <c r="H34" s="36">
        <f t="shared" si="0"/>
        <v>0</v>
      </c>
    </row>
    <row r="35" spans="1:8" ht="15.75" x14ac:dyDescent="0.25">
      <c r="A35" s="6">
        <v>26</v>
      </c>
      <c r="B35" s="51" t="s">
        <v>60</v>
      </c>
      <c r="C35" s="6"/>
      <c r="D35" s="6"/>
      <c r="E35" s="6"/>
      <c r="F35" s="34">
        <v>1</v>
      </c>
      <c r="G35" s="35"/>
      <c r="H35" s="36">
        <f t="shared" si="0"/>
        <v>0</v>
      </c>
    </row>
    <row r="36" spans="1:8" ht="15.75" x14ac:dyDescent="0.25">
      <c r="A36" s="6">
        <v>27</v>
      </c>
      <c r="B36" s="51" t="s">
        <v>61</v>
      </c>
      <c r="C36" s="6"/>
      <c r="D36" s="6"/>
      <c r="E36" s="6"/>
      <c r="F36" s="34">
        <v>1</v>
      </c>
      <c r="G36" s="35"/>
      <c r="H36" s="36">
        <f t="shared" si="0"/>
        <v>0</v>
      </c>
    </row>
    <row r="37" spans="1:8" ht="15.75" x14ac:dyDescent="0.25">
      <c r="A37" s="6">
        <v>28</v>
      </c>
      <c r="B37" s="51" t="s">
        <v>62</v>
      </c>
      <c r="C37" s="6"/>
      <c r="D37" s="6"/>
      <c r="E37" s="6"/>
      <c r="F37" s="34">
        <v>1</v>
      </c>
      <c r="G37" s="35"/>
      <c r="H37" s="36">
        <f t="shared" si="0"/>
        <v>0</v>
      </c>
    </row>
    <row r="38" spans="1:8" ht="15.75" x14ac:dyDescent="0.25">
      <c r="A38" s="6">
        <v>29</v>
      </c>
      <c r="B38" s="51" t="s">
        <v>63</v>
      </c>
      <c r="C38" s="6"/>
      <c r="D38" s="6"/>
      <c r="E38" s="6"/>
      <c r="F38" s="34">
        <v>1</v>
      </c>
      <c r="G38" s="35"/>
      <c r="H38" s="36">
        <f t="shared" si="0"/>
        <v>0</v>
      </c>
    </row>
    <row r="39" spans="1:8" ht="15.75" x14ac:dyDescent="0.25">
      <c r="A39" s="6">
        <v>30</v>
      </c>
      <c r="B39" s="51" t="s">
        <v>29</v>
      </c>
      <c r="C39" s="6"/>
      <c r="D39" s="6"/>
      <c r="E39" s="6"/>
      <c r="F39" s="34">
        <v>1</v>
      </c>
      <c r="G39" s="35"/>
      <c r="H39" s="36">
        <f t="shared" si="0"/>
        <v>0</v>
      </c>
    </row>
    <row r="40" spans="1:8" ht="15.75" x14ac:dyDescent="0.25">
      <c r="A40" s="6">
        <v>31</v>
      </c>
      <c r="B40" s="51" t="s">
        <v>30</v>
      </c>
      <c r="C40" s="6"/>
      <c r="D40" s="6"/>
      <c r="E40" s="6"/>
      <c r="F40" s="34">
        <v>1</v>
      </c>
      <c r="G40" s="35"/>
      <c r="H40" s="36">
        <f t="shared" si="0"/>
        <v>0</v>
      </c>
    </row>
    <row r="41" spans="1:8" ht="15.75" x14ac:dyDescent="0.25">
      <c r="A41" s="6">
        <v>32</v>
      </c>
      <c r="B41" s="51" t="s">
        <v>31</v>
      </c>
      <c r="C41" s="6"/>
      <c r="D41" s="6"/>
      <c r="E41" s="6"/>
      <c r="F41" s="34">
        <v>1</v>
      </c>
      <c r="G41" s="35"/>
      <c r="H41" s="36">
        <f t="shared" si="0"/>
        <v>0</v>
      </c>
    </row>
    <row r="42" spans="1:8" ht="33" customHeight="1" x14ac:dyDescent="0.25">
      <c r="A42" s="6"/>
      <c r="B42" s="61" t="s">
        <v>32</v>
      </c>
      <c r="C42" s="61"/>
      <c r="D42" s="61"/>
      <c r="E42" s="61"/>
      <c r="F42" s="61"/>
      <c r="G42" s="61"/>
      <c r="H42" s="37">
        <f>SUM(H10:H41)</f>
        <v>0</v>
      </c>
    </row>
    <row r="43" spans="1:8" ht="12.75" customHeight="1" x14ac:dyDescent="0.25">
      <c r="A43" s="2"/>
      <c r="B43" s="4"/>
      <c r="C43" s="4"/>
      <c r="D43" s="4"/>
      <c r="E43" s="4"/>
      <c r="F43" s="4"/>
      <c r="G43" s="4"/>
      <c r="H43" s="4"/>
    </row>
    <row r="44" spans="1:8" ht="15.75" x14ac:dyDescent="0.25">
      <c r="A44" s="2"/>
      <c r="B44" s="5" t="s">
        <v>33</v>
      </c>
      <c r="C44" s="5"/>
      <c r="D44" s="5"/>
      <c r="E44" s="5"/>
      <c r="F44" s="2"/>
      <c r="G44" s="2"/>
      <c r="H44" s="2"/>
    </row>
    <row r="45" spans="1:8" x14ac:dyDescent="0.25">
      <c r="A45" s="62" t="s">
        <v>1</v>
      </c>
      <c r="B45" s="63" t="s">
        <v>2</v>
      </c>
      <c r="C45" s="67" t="s">
        <v>87</v>
      </c>
      <c r="D45" s="68" t="s">
        <v>86</v>
      </c>
      <c r="E45" s="68" t="s">
        <v>88</v>
      </c>
      <c r="F45" s="64" t="s">
        <v>3</v>
      </c>
      <c r="G45" s="65" t="s">
        <v>4</v>
      </c>
      <c r="H45" s="59" t="s">
        <v>5</v>
      </c>
    </row>
    <row r="46" spans="1:8" ht="66.75" customHeight="1" x14ac:dyDescent="0.25">
      <c r="A46" s="62"/>
      <c r="B46" s="63"/>
      <c r="C46" s="67"/>
      <c r="D46" s="68"/>
      <c r="E46" s="68"/>
      <c r="F46" s="64"/>
      <c r="G46" s="65"/>
      <c r="H46" s="59"/>
    </row>
    <row r="47" spans="1:8" ht="15.75" x14ac:dyDescent="0.25">
      <c r="A47" s="13">
        <v>1</v>
      </c>
      <c r="B47" s="13">
        <v>2</v>
      </c>
      <c r="C47" s="13" t="s">
        <v>90</v>
      </c>
      <c r="D47" s="13" t="s">
        <v>91</v>
      </c>
      <c r="E47" s="13" t="s">
        <v>92</v>
      </c>
      <c r="F47" s="13" t="s">
        <v>93</v>
      </c>
      <c r="G47" s="29" t="s">
        <v>94</v>
      </c>
      <c r="H47" s="13" t="s">
        <v>96</v>
      </c>
    </row>
    <row r="48" spans="1:8" ht="51" customHeight="1" x14ac:dyDescent="0.25">
      <c r="A48" s="6">
        <v>1</v>
      </c>
      <c r="B48" s="7" t="s">
        <v>6</v>
      </c>
      <c r="C48" s="7"/>
      <c r="D48" s="7"/>
      <c r="E48" s="7"/>
      <c r="F48" s="31">
        <v>50</v>
      </c>
      <c r="G48" s="32"/>
      <c r="H48" s="33">
        <f>F48*G48</f>
        <v>0</v>
      </c>
    </row>
    <row r="49" spans="1:8" ht="15.75" x14ac:dyDescent="0.25">
      <c r="A49" s="8"/>
      <c r="B49" s="60" t="s">
        <v>7</v>
      </c>
      <c r="C49" s="60"/>
      <c r="D49" s="60"/>
      <c r="E49" s="60"/>
      <c r="F49" s="60"/>
      <c r="G49" s="60"/>
      <c r="H49" s="60"/>
    </row>
    <row r="50" spans="1:8" ht="15.75" x14ac:dyDescent="0.25">
      <c r="A50" s="6">
        <v>1</v>
      </c>
      <c r="B50" s="6" t="s">
        <v>8</v>
      </c>
      <c r="C50" s="6"/>
      <c r="D50" s="6"/>
      <c r="E50" s="6"/>
      <c r="F50" s="38">
        <v>1</v>
      </c>
      <c r="G50" s="39"/>
      <c r="H50" s="36">
        <f>F50*G50</f>
        <v>0</v>
      </c>
    </row>
    <row r="51" spans="1:8" ht="15.75" x14ac:dyDescent="0.25">
      <c r="A51" s="6">
        <v>2</v>
      </c>
      <c r="B51" s="51" t="s">
        <v>9</v>
      </c>
      <c r="C51" s="6"/>
      <c r="D51" s="6"/>
      <c r="E51" s="6"/>
      <c r="F51" s="38">
        <v>1</v>
      </c>
      <c r="G51" s="39"/>
      <c r="H51" s="36">
        <f t="shared" ref="H51:H73" si="1">F51*G51</f>
        <v>0</v>
      </c>
    </row>
    <row r="52" spans="1:8" ht="15.75" x14ac:dyDescent="0.25">
      <c r="A52" s="6">
        <v>3</v>
      </c>
      <c r="B52" s="51" t="s">
        <v>10</v>
      </c>
      <c r="C52" s="6"/>
      <c r="D52" s="6"/>
      <c r="E52" s="6"/>
      <c r="F52" s="38">
        <v>1</v>
      </c>
      <c r="G52" s="39"/>
      <c r="H52" s="36">
        <f t="shared" si="1"/>
        <v>0</v>
      </c>
    </row>
    <row r="53" spans="1:8" ht="15.75" x14ac:dyDescent="0.25">
      <c r="A53" s="6">
        <v>4</v>
      </c>
      <c r="B53" s="51" t="s">
        <v>11</v>
      </c>
      <c r="C53" s="6"/>
      <c r="D53" s="6"/>
      <c r="E53" s="6"/>
      <c r="F53" s="38">
        <v>1</v>
      </c>
      <c r="G53" s="39"/>
      <c r="H53" s="36">
        <f t="shared" si="1"/>
        <v>0</v>
      </c>
    </row>
    <row r="54" spans="1:8" ht="15.75" x14ac:dyDescent="0.25">
      <c r="A54" s="6">
        <v>5</v>
      </c>
      <c r="B54" s="51" t="s">
        <v>12</v>
      </c>
      <c r="C54" s="6"/>
      <c r="D54" s="6"/>
      <c r="E54" s="6"/>
      <c r="F54" s="38">
        <v>1</v>
      </c>
      <c r="G54" s="39"/>
      <c r="H54" s="36">
        <f t="shared" si="1"/>
        <v>0</v>
      </c>
    </row>
    <row r="55" spans="1:8" ht="15.75" x14ac:dyDescent="0.25">
      <c r="A55" s="6">
        <v>6</v>
      </c>
      <c r="B55" s="51" t="s">
        <v>13</v>
      </c>
      <c r="C55" s="6"/>
      <c r="D55" s="6"/>
      <c r="E55" s="6"/>
      <c r="F55" s="38">
        <v>1</v>
      </c>
      <c r="G55" s="39"/>
      <c r="H55" s="36">
        <f t="shared" si="1"/>
        <v>0</v>
      </c>
    </row>
    <row r="56" spans="1:8" ht="15.75" x14ac:dyDescent="0.25">
      <c r="A56" s="6">
        <v>7</v>
      </c>
      <c r="B56" s="51" t="s">
        <v>14</v>
      </c>
      <c r="C56" s="6"/>
      <c r="D56" s="6"/>
      <c r="E56" s="6"/>
      <c r="F56" s="38">
        <v>1</v>
      </c>
      <c r="G56" s="39"/>
      <c r="H56" s="36">
        <f t="shared" si="1"/>
        <v>0</v>
      </c>
    </row>
    <row r="57" spans="1:8" ht="15.75" x14ac:dyDescent="0.25">
      <c r="A57" s="6">
        <v>8</v>
      </c>
      <c r="B57" s="51" t="s">
        <v>15</v>
      </c>
      <c r="C57" s="6"/>
      <c r="D57" s="6"/>
      <c r="E57" s="6"/>
      <c r="F57" s="38">
        <v>1</v>
      </c>
      <c r="G57" s="39"/>
      <c r="H57" s="36">
        <f t="shared" si="1"/>
        <v>0</v>
      </c>
    </row>
    <row r="58" spans="1:8" ht="15.75" x14ac:dyDescent="0.25">
      <c r="A58" s="6">
        <v>9</v>
      </c>
      <c r="B58" s="52" t="s">
        <v>16</v>
      </c>
      <c r="C58" s="9"/>
      <c r="D58" s="9"/>
      <c r="E58" s="9"/>
      <c r="F58" s="38">
        <v>1</v>
      </c>
      <c r="G58" s="39"/>
      <c r="H58" s="36">
        <f t="shared" si="1"/>
        <v>0</v>
      </c>
    </row>
    <row r="59" spans="1:8" ht="15.75" x14ac:dyDescent="0.25">
      <c r="A59" s="6">
        <v>10</v>
      </c>
      <c r="B59" s="51" t="s">
        <v>17</v>
      </c>
      <c r="C59" s="6"/>
      <c r="D59" s="6"/>
      <c r="E59" s="6"/>
      <c r="F59" s="38">
        <v>1</v>
      </c>
      <c r="G59" s="39"/>
      <c r="H59" s="36">
        <f t="shared" si="1"/>
        <v>0</v>
      </c>
    </row>
    <row r="60" spans="1:8" ht="15.75" x14ac:dyDescent="0.25">
      <c r="A60" s="6">
        <v>11</v>
      </c>
      <c r="B60" s="51" t="s">
        <v>18</v>
      </c>
      <c r="C60" s="6"/>
      <c r="D60" s="6"/>
      <c r="E60" s="6"/>
      <c r="F60" s="38">
        <v>1</v>
      </c>
      <c r="G60" s="39"/>
      <c r="H60" s="36">
        <f t="shared" si="1"/>
        <v>0</v>
      </c>
    </row>
    <row r="61" spans="1:8" ht="15.75" x14ac:dyDescent="0.25">
      <c r="A61" s="6">
        <v>12</v>
      </c>
      <c r="B61" s="51" t="s">
        <v>19</v>
      </c>
      <c r="C61" s="6"/>
      <c r="D61" s="6"/>
      <c r="E61" s="6"/>
      <c r="F61" s="38">
        <v>1</v>
      </c>
      <c r="G61" s="39"/>
      <c r="H61" s="36">
        <f t="shared" si="1"/>
        <v>0</v>
      </c>
    </row>
    <row r="62" spans="1:8" ht="15.75" x14ac:dyDescent="0.25">
      <c r="A62" s="6">
        <v>13</v>
      </c>
      <c r="B62" s="51" t="s">
        <v>20</v>
      </c>
      <c r="C62" s="6"/>
      <c r="D62" s="6"/>
      <c r="E62" s="6"/>
      <c r="F62" s="38">
        <v>1</v>
      </c>
      <c r="G62" s="39"/>
      <c r="H62" s="36">
        <f t="shared" si="1"/>
        <v>0</v>
      </c>
    </row>
    <row r="63" spans="1:8" ht="15.75" x14ac:dyDescent="0.25">
      <c r="A63" s="6">
        <v>14</v>
      </c>
      <c r="B63" s="51" t="s">
        <v>21</v>
      </c>
      <c r="C63" s="6"/>
      <c r="D63" s="6"/>
      <c r="E63" s="6"/>
      <c r="F63" s="38">
        <v>1</v>
      </c>
      <c r="G63" s="39"/>
      <c r="H63" s="36">
        <f t="shared" si="1"/>
        <v>0</v>
      </c>
    </row>
    <row r="64" spans="1:8" ht="15.75" x14ac:dyDescent="0.25">
      <c r="A64" s="6">
        <v>15</v>
      </c>
      <c r="B64" s="52" t="s">
        <v>22</v>
      </c>
      <c r="C64" s="9"/>
      <c r="D64" s="9"/>
      <c r="E64" s="9"/>
      <c r="F64" s="38">
        <v>1</v>
      </c>
      <c r="G64" s="39"/>
      <c r="H64" s="36">
        <f t="shared" si="1"/>
        <v>0</v>
      </c>
    </row>
    <row r="65" spans="1:8" ht="15.75" x14ac:dyDescent="0.25">
      <c r="A65" s="6">
        <v>16</v>
      </c>
      <c r="B65" s="52" t="s">
        <v>23</v>
      </c>
      <c r="C65" s="9"/>
      <c r="D65" s="9"/>
      <c r="E65" s="9"/>
      <c r="F65" s="38">
        <v>1</v>
      </c>
      <c r="G65" s="39"/>
      <c r="H65" s="36">
        <f t="shared" si="1"/>
        <v>0</v>
      </c>
    </row>
    <row r="66" spans="1:8" ht="15.75" x14ac:dyDescent="0.25">
      <c r="A66" s="6">
        <v>17</v>
      </c>
      <c r="B66" s="51" t="s">
        <v>24</v>
      </c>
      <c r="C66" s="6"/>
      <c r="D66" s="6"/>
      <c r="E66" s="6"/>
      <c r="F66" s="38">
        <v>1</v>
      </c>
      <c r="G66" s="39"/>
      <c r="H66" s="36">
        <f t="shared" si="1"/>
        <v>0</v>
      </c>
    </row>
    <row r="67" spans="1:8" ht="15.75" x14ac:dyDescent="0.25">
      <c r="A67" s="6">
        <v>18</v>
      </c>
      <c r="B67" s="51" t="s">
        <v>25</v>
      </c>
      <c r="C67" s="6"/>
      <c r="D67" s="6"/>
      <c r="E67" s="6"/>
      <c r="F67" s="38">
        <v>1</v>
      </c>
      <c r="G67" s="39"/>
      <c r="H67" s="36">
        <f t="shared" si="1"/>
        <v>0</v>
      </c>
    </row>
    <row r="68" spans="1:8" ht="15.75" x14ac:dyDescent="0.25">
      <c r="A68" s="6">
        <v>19</v>
      </c>
      <c r="B68" s="51" t="s">
        <v>26</v>
      </c>
      <c r="C68" s="6"/>
      <c r="D68" s="6"/>
      <c r="E68" s="6"/>
      <c r="F68" s="38">
        <v>1</v>
      </c>
      <c r="G68" s="39"/>
      <c r="H68" s="36">
        <f t="shared" si="1"/>
        <v>0</v>
      </c>
    </row>
    <row r="69" spans="1:8" ht="15.75" x14ac:dyDescent="0.25">
      <c r="A69" s="6">
        <v>20</v>
      </c>
      <c r="B69" s="51" t="s">
        <v>27</v>
      </c>
      <c r="C69" s="6"/>
      <c r="D69" s="6"/>
      <c r="E69" s="6"/>
      <c r="F69" s="38">
        <v>1</v>
      </c>
      <c r="G69" s="39"/>
      <c r="H69" s="36">
        <f t="shared" si="1"/>
        <v>0</v>
      </c>
    </row>
    <row r="70" spans="1:8" ht="15.75" x14ac:dyDescent="0.25">
      <c r="A70" s="6">
        <v>21</v>
      </c>
      <c r="B70" s="51" t="s">
        <v>28</v>
      </c>
      <c r="C70" s="6"/>
      <c r="D70" s="6"/>
      <c r="E70" s="6"/>
      <c r="F70" s="38">
        <v>1</v>
      </c>
      <c r="G70" s="39"/>
      <c r="H70" s="36">
        <f t="shared" si="1"/>
        <v>0</v>
      </c>
    </row>
    <row r="71" spans="1:8" ht="15.75" x14ac:dyDescent="0.25">
      <c r="A71" s="6">
        <v>22</v>
      </c>
      <c r="B71" s="51" t="s">
        <v>29</v>
      </c>
      <c r="C71" s="6"/>
      <c r="D71" s="6"/>
      <c r="E71" s="6"/>
      <c r="F71" s="38">
        <v>1</v>
      </c>
      <c r="G71" s="39"/>
      <c r="H71" s="36">
        <f t="shared" si="1"/>
        <v>0</v>
      </c>
    </row>
    <row r="72" spans="1:8" ht="15.75" x14ac:dyDescent="0.25">
      <c r="A72" s="6">
        <v>23</v>
      </c>
      <c r="B72" s="51" t="s">
        <v>30</v>
      </c>
      <c r="C72" s="6"/>
      <c r="D72" s="6"/>
      <c r="E72" s="6"/>
      <c r="F72" s="38">
        <v>1</v>
      </c>
      <c r="G72" s="39"/>
      <c r="H72" s="36">
        <f t="shared" si="1"/>
        <v>0</v>
      </c>
    </row>
    <row r="73" spans="1:8" ht="15.75" x14ac:dyDescent="0.25">
      <c r="A73" s="6">
        <v>24</v>
      </c>
      <c r="B73" s="51" t="s">
        <v>31</v>
      </c>
      <c r="C73" s="6"/>
      <c r="D73" s="6"/>
      <c r="E73" s="6"/>
      <c r="F73" s="38">
        <v>1</v>
      </c>
      <c r="G73" s="39"/>
      <c r="H73" s="36">
        <f t="shared" si="1"/>
        <v>0</v>
      </c>
    </row>
    <row r="74" spans="1:8" ht="37.5" customHeight="1" x14ac:dyDescent="0.25">
      <c r="A74" s="6"/>
      <c r="B74" s="61" t="s">
        <v>32</v>
      </c>
      <c r="C74" s="61"/>
      <c r="D74" s="61"/>
      <c r="E74" s="61"/>
      <c r="F74" s="61"/>
      <c r="G74" s="61"/>
      <c r="H74" s="37">
        <f>SUM(H50:H73)</f>
        <v>0</v>
      </c>
    </row>
    <row r="75" spans="1:8" ht="15.75" x14ac:dyDescent="0.25">
      <c r="A75" s="2"/>
      <c r="B75" s="2"/>
      <c r="C75" s="2"/>
      <c r="D75" s="2"/>
      <c r="E75" s="2"/>
      <c r="F75" s="10"/>
      <c r="G75" s="10"/>
      <c r="H75" s="10"/>
    </row>
    <row r="76" spans="1:8" ht="15.75" x14ac:dyDescent="0.25">
      <c r="A76" s="2"/>
      <c r="B76" s="2" t="s">
        <v>64</v>
      </c>
      <c r="C76" s="2"/>
      <c r="D76" s="2"/>
      <c r="E76" s="2"/>
      <c r="F76" s="2"/>
      <c r="G76" s="10"/>
      <c r="H76" s="2"/>
    </row>
    <row r="77" spans="1:8" ht="15.75" x14ac:dyDescent="0.25">
      <c r="A77" s="2"/>
      <c r="B77" s="11" t="s">
        <v>65</v>
      </c>
      <c r="C77" s="11"/>
      <c r="D77" s="11"/>
      <c r="E77" s="11"/>
      <c r="F77" s="2"/>
      <c r="G77" s="2"/>
      <c r="H77" s="2"/>
    </row>
    <row r="78" spans="1:8" ht="33.75" customHeight="1" x14ac:dyDescent="0.25">
      <c r="A78" s="26" t="s">
        <v>66</v>
      </c>
      <c r="B78" s="66" t="s">
        <v>67</v>
      </c>
      <c r="C78" s="66"/>
      <c r="D78" s="66"/>
      <c r="E78" s="66"/>
      <c r="F78" s="66"/>
      <c r="G78" s="54"/>
      <c r="H78" s="27" t="s">
        <v>68</v>
      </c>
    </row>
    <row r="79" spans="1:8" ht="42.75" customHeight="1" x14ac:dyDescent="0.25">
      <c r="A79" s="28" t="s">
        <v>69</v>
      </c>
      <c r="B79" s="53" t="s">
        <v>97</v>
      </c>
      <c r="C79" s="53"/>
      <c r="D79" s="53"/>
      <c r="E79" s="53"/>
      <c r="F79" s="53"/>
      <c r="G79" s="54"/>
      <c r="H79" s="40">
        <f>H8+H48</f>
        <v>0</v>
      </c>
    </row>
    <row r="80" spans="1:8" ht="42.75" customHeight="1" x14ac:dyDescent="0.25">
      <c r="A80" s="28" t="s">
        <v>70</v>
      </c>
      <c r="B80" s="53" t="s">
        <v>98</v>
      </c>
      <c r="C80" s="53"/>
      <c r="D80" s="53"/>
      <c r="E80" s="53"/>
      <c r="F80" s="53"/>
      <c r="G80" s="54"/>
      <c r="H80" s="40">
        <f>H42+H74</f>
        <v>0</v>
      </c>
    </row>
    <row r="81" spans="1:8" ht="53.25" customHeight="1" x14ac:dyDescent="0.25">
      <c r="A81" s="28" t="s">
        <v>71</v>
      </c>
      <c r="B81" s="55" t="s">
        <v>84</v>
      </c>
      <c r="C81" s="55"/>
      <c r="D81" s="55"/>
      <c r="E81" s="55"/>
      <c r="F81" s="56"/>
      <c r="G81" s="54"/>
      <c r="H81" s="41">
        <f>H79+H80</f>
        <v>0</v>
      </c>
    </row>
  </sheetData>
  <protectedRanges>
    <protectedRange sqref="G10:G41" name="Rozstęp4"/>
    <protectedRange sqref="G8" name="Rozstęp3"/>
    <protectedRange sqref="G48" name="Rozstęp1"/>
    <protectedRange sqref="G50:G73" name="Rozstęp2"/>
  </protectedRanges>
  <mergeCells count="26">
    <mergeCell ref="C5:C6"/>
    <mergeCell ref="D5:D6"/>
    <mergeCell ref="E5:E6"/>
    <mergeCell ref="A45:A46"/>
    <mergeCell ref="B45:B46"/>
    <mergeCell ref="F45:F46"/>
    <mergeCell ref="G45:G46"/>
    <mergeCell ref="C45:C46"/>
    <mergeCell ref="D45:D46"/>
    <mergeCell ref="E45:E46"/>
    <mergeCell ref="B80:G80"/>
    <mergeCell ref="B81:G81"/>
    <mergeCell ref="A2:H2"/>
    <mergeCell ref="B3:H3"/>
    <mergeCell ref="H5:H6"/>
    <mergeCell ref="B9:H9"/>
    <mergeCell ref="B42:G42"/>
    <mergeCell ref="A5:A6"/>
    <mergeCell ref="B5:B6"/>
    <mergeCell ref="F5:F6"/>
    <mergeCell ref="G5:G6"/>
    <mergeCell ref="B78:G78"/>
    <mergeCell ref="H45:H46"/>
    <mergeCell ref="B49:H49"/>
    <mergeCell ref="B74:G74"/>
    <mergeCell ref="B79:G79"/>
  </mergeCells>
  <pageMargins left="0.70866141732283472" right="0.70866141732283472" top="0.74803149606299213" bottom="0.74803149606299213" header="0.31496062992125984" footer="0.31496062992125984"/>
  <pageSetup paperSize="9" scale="60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4A68F-9D4C-4B7A-9823-55994C3554A8}">
  <sheetPr>
    <pageSetUpPr fitToPage="1"/>
  </sheetPr>
  <dimension ref="A1:G48"/>
  <sheetViews>
    <sheetView zoomScaleNormal="100" workbookViewId="0">
      <selection activeCell="G13" sqref="G13"/>
    </sheetView>
  </sheetViews>
  <sheetFormatPr defaultRowHeight="15.75" x14ac:dyDescent="0.25"/>
  <cols>
    <col min="1" max="1" width="6.42578125" style="2" customWidth="1"/>
    <col min="2" max="2" width="56.7109375" style="2" customWidth="1"/>
    <col min="3" max="3" width="20.140625" style="2" customWidth="1"/>
    <col min="4" max="4" width="21.5703125" style="2" customWidth="1"/>
    <col min="5" max="5" width="21.42578125" style="2" customWidth="1"/>
    <col min="6" max="16384" width="9.140625" style="2"/>
  </cols>
  <sheetData>
    <row r="1" spans="1:7" x14ac:dyDescent="0.25">
      <c r="A1" s="69" t="s">
        <v>82</v>
      </c>
      <c r="B1" s="69"/>
      <c r="C1" s="69"/>
      <c r="D1" s="69"/>
      <c r="E1" s="69"/>
    </row>
    <row r="2" spans="1:7" ht="24" customHeight="1" x14ac:dyDescent="0.25">
      <c r="A2" s="72" t="s">
        <v>83</v>
      </c>
      <c r="B2" s="72"/>
      <c r="C2" s="73"/>
      <c r="D2" s="3"/>
      <c r="E2" s="3"/>
    </row>
    <row r="3" spans="1:7" ht="40.5" customHeight="1" x14ac:dyDescent="0.25">
      <c r="B3" s="74" t="s">
        <v>85</v>
      </c>
      <c r="C3" s="75"/>
      <c r="D3" s="75"/>
      <c r="E3" s="75"/>
    </row>
    <row r="4" spans="1:7" ht="36.75" customHeight="1" x14ac:dyDescent="0.25">
      <c r="A4" s="70" t="s">
        <v>119</v>
      </c>
      <c r="B4" s="70"/>
      <c r="C4" s="70"/>
      <c r="D4" s="70"/>
      <c r="E4" s="70"/>
      <c r="F4" s="14"/>
      <c r="G4" s="14"/>
    </row>
    <row r="5" spans="1:7" ht="15" customHeight="1" x14ac:dyDescent="0.25">
      <c r="A5" s="23"/>
      <c r="B5" s="23"/>
      <c r="C5" s="23"/>
      <c r="D5" s="23"/>
      <c r="E5" s="23"/>
      <c r="F5" s="14"/>
      <c r="G5" s="14"/>
    </row>
    <row r="6" spans="1:7" ht="15" customHeight="1" x14ac:dyDescent="0.25">
      <c r="A6" s="2" t="s">
        <v>120</v>
      </c>
      <c r="C6" s="15"/>
      <c r="D6" s="14"/>
      <c r="E6" s="14"/>
      <c r="F6" s="14"/>
      <c r="G6" s="14"/>
    </row>
    <row r="7" spans="1:7" ht="51" customHeight="1" x14ac:dyDescent="0.25">
      <c r="A7" s="24" t="s">
        <v>74</v>
      </c>
      <c r="B7" s="24" t="s">
        <v>101</v>
      </c>
      <c r="C7" s="45" t="s">
        <v>86</v>
      </c>
      <c r="D7" s="45" t="s">
        <v>88</v>
      </c>
      <c r="E7" s="24" t="s">
        <v>76</v>
      </c>
      <c r="F7" s="14"/>
      <c r="G7" s="14"/>
    </row>
    <row r="8" spans="1:7" ht="15" customHeight="1" x14ac:dyDescent="0.25">
      <c r="A8" s="24">
        <v>1</v>
      </c>
      <c r="B8" s="42" t="s">
        <v>102</v>
      </c>
      <c r="C8" s="25"/>
      <c r="D8" s="24"/>
      <c r="E8" s="24"/>
      <c r="F8" s="14"/>
      <c r="G8" s="14"/>
    </row>
    <row r="9" spans="1:7" ht="15" customHeight="1" x14ac:dyDescent="0.25">
      <c r="A9" s="24">
        <v>2</v>
      </c>
      <c r="B9" s="43" t="s">
        <v>103</v>
      </c>
      <c r="C9" s="25"/>
      <c r="D9" s="24"/>
      <c r="E9" s="24"/>
      <c r="F9" s="14"/>
      <c r="G9" s="14"/>
    </row>
    <row r="10" spans="1:7" ht="15" customHeight="1" x14ac:dyDescent="0.25">
      <c r="A10" s="24">
        <v>3</v>
      </c>
      <c r="B10" s="43" t="s">
        <v>104</v>
      </c>
      <c r="C10" s="25"/>
      <c r="D10" s="24"/>
      <c r="E10" s="24"/>
      <c r="F10" s="14"/>
      <c r="G10" s="14"/>
    </row>
    <row r="11" spans="1:7" ht="15" customHeight="1" x14ac:dyDescent="0.25">
      <c r="A11" s="24">
        <v>4</v>
      </c>
      <c r="B11" s="43" t="s">
        <v>105</v>
      </c>
      <c r="C11" s="25"/>
      <c r="D11" s="24"/>
      <c r="E11" s="24"/>
      <c r="F11" s="14"/>
      <c r="G11" s="14"/>
    </row>
    <row r="12" spans="1:7" ht="15" customHeight="1" x14ac:dyDescent="0.25">
      <c r="A12" s="24">
        <v>5</v>
      </c>
      <c r="B12" s="43" t="s">
        <v>106</v>
      </c>
      <c r="C12" s="25"/>
      <c r="D12" s="24"/>
      <c r="E12" s="24"/>
      <c r="F12" s="14"/>
      <c r="G12" s="14"/>
    </row>
    <row r="13" spans="1:7" ht="15" customHeight="1" x14ac:dyDescent="0.25">
      <c r="A13" s="24">
        <v>6</v>
      </c>
      <c r="B13" s="44" t="s">
        <v>107</v>
      </c>
      <c r="C13" s="25"/>
      <c r="D13" s="24"/>
      <c r="E13" s="24"/>
      <c r="F13" s="14"/>
      <c r="G13" s="14"/>
    </row>
    <row r="14" spans="1:7" ht="15" customHeight="1" x14ac:dyDescent="0.25">
      <c r="A14" s="24">
        <v>7</v>
      </c>
      <c r="B14" s="43" t="s">
        <v>108</v>
      </c>
      <c r="C14" s="25"/>
      <c r="D14" s="24"/>
      <c r="E14" s="24"/>
      <c r="F14" s="14"/>
      <c r="G14" s="14"/>
    </row>
    <row r="15" spans="1:7" ht="15" customHeight="1" x14ac:dyDescent="0.25">
      <c r="A15" s="24">
        <v>8</v>
      </c>
      <c r="B15" s="43" t="s">
        <v>109</v>
      </c>
      <c r="C15" s="25"/>
      <c r="D15" s="24"/>
      <c r="E15" s="24"/>
      <c r="F15" s="14"/>
      <c r="G15" s="14"/>
    </row>
    <row r="16" spans="1:7" ht="15" customHeight="1" x14ac:dyDescent="0.25">
      <c r="A16" s="24">
        <v>9</v>
      </c>
      <c r="B16" s="43" t="s">
        <v>110</v>
      </c>
      <c r="C16" s="25"/>
      <c r="D16" s="24"/>
      <c r="E16" s="24"/>
      <c r="F16" s="14"/>
      <c r="G16" s="14"/>
    </row>
    <row r="17" spans="1:7" ht="15" customHeight="1" x14ac:dyDescent="0.25">
      <c r="A17" s="24">
        <v>10</v>
      </c>
      <c r="B17" s="43" t="s">
        <v>111</v>
      </c>
      <c r="C17" s="25"/>
      <c r="D17" s="24"/>
      <c r="E17" s="24"/>
      <c r="F17" s="14"/>
      <c r="G17" s="14"/>
    </row>
    <row r="18" spans="1:7" ht="15" customHeight="1" x14ac:dyDescent="0.25">
      <c r="A18" s="24">
        <v>11</v>
      </c>
      <c r="B18" s="43" t="s">
        <v>112</v>
      </c>
      <c r="C18" s="25"/>
      <c r="D18" s="24"/>
      <c r="E18" s="24"/>
      <c r="F18" s="14"/>
      <c r="G18" s="14"/>
    </row>
    <row r="19" spans="1:7" ht="15" customHeight="1" x14ac:dyDescent="0.25">
      <c r="A19" s="24">
        <v>12</v>
      </c>
      <c r="B19" s="43" t="s">
        <v>113</v>
      </c>
      <c r="C19" s="25"/>
      <c r="D19" s="24"/>
      <c r="E19" s="24"/>
      <c r="F19" s="14"/>
      <c r="G19" s="14"/>
    </row>
    <row r="20" spans="1:7" ht="15" customHeight="1" x14ac:dyDescent="0.25">
      <c r="A20" s="24">
        <v>13</v>
      </c>
      <c r="B20" s="43" t="s">
        <v>124</v>
      </c>
      <c r="C20" s="25"/>
      <c r="D20" s="24"/>
      <c r="E20" s="24"/>
      <c r="F20" s="14"/>
      <c r="G20" s="14"/>
    </row>
    <row r="21" spans="1:7" ht="15" customHeight="1" x14ac:dyDescent="0.25">
      <c r="A21" s="24">
        <v>14</v>
      </c>
      <c r="B21" s="43" t="s">
        <v>114</v>
      </c>
      <c r="C21" s="25"/>
      <c r="D21" s="24"/>
      <c r="E21" s="24"/>
      <c r="F21" s="14"/>
      <c r="G21" s="14"/>
    </row>
    <row r="22" spans="1:7" ht="15" customHeight="1" x14ac:dyDescent="0.25">
      <c r="A22" s="24">
        <v>15</v>
      </c>
      <c r="B22" s="43" t="s">
        <v>115</v>
      </c>
      <c r="C22" s="25"/>
      <c r="D22" s="24"/>
      <c r="E22" s="24"/>
      <c r="F22" s="14"/>
      <c r="G22" s="14"/>
    </row>
    <row r="23" spans="1:7" ht="15" customHeight="1" x14ac:dyDescent="0.25">
      <c r="A23" s="24">
        <v>16</v>
      </c>
      <c r="B23" s="43" t="s">
        <v>116</v>
      </c>
      <c r="C23" s="25"/>
      <c r="D23" s="24"/>
      <c r="E23" s="24"/>
      <c r="F23" s="14"/>
      <c r="G23" s="14"/>
    </row>
    <row r="24" spans="1:7" ht="15" customHeight="1" x14ac:dyDescent="0.25">
      <c r="A24" s="24">
        <v>17</v>
      </c>
      <c r="B24" s="43" t="s">
        <v>117</v>
      </c>
      <c r="C24" s="25"/>
      <c r="D24" s="24"/>
      <c r="E24" s="24"/>
      <c r="F24" s="14"/>
      <c r="G24" s="14"/>
    </row>
    <row r="25" spans="1:7" ht="15" customHeight="1" x14ac:dyDescent="0.25">
      <c r="A25" s="24">
        <v>18</v>
      </c>
      <c r="B25" s="43" t="s">
        <v>118</v>
      </c>
      <c r="C25" s="25"/>
      <c r="D25" s="24"/>
      <c r="E25" s="24"/>
      <c r="F25" s="14"/>
      <c r="G25" s="14"/>
    </row>
    <row r="26" spans="1:7" ht="15" customHeight="1" x14ac:dyDescent="0.25">
      <c r="A26" s="46"/>
      <c r="B26" s="47"/>
      <c r="C26" s="48"/>
      <c r="D26" s="46"/>
      <c r="E26" s="46"/>
      <c r="F26" s="14"/>
      <c r="G26" s="14"/>
    </row>
    <row r="27" spans="1:7" ht="21" customHeight="1" x14ac:dyDescent="0.25">
      <c r="A27" s="2" t="s">
        <v>100</v>
      </c>
      <c r="C27" s="15"/>
      <c r="D27" s="14"/>
      <c r="E27" s="14"/>
    </row>
    <row r="28" spans="1:7" ht="51" x14ac:dyDescent="0.25">
      <c r="A28" s="24" t="s">
        <v>74</v>
      </c>
      <c r="B28" s="24" t="s">
        <v>75</v>
      </c>
      <c r="C28" s="45" t="s">
        <v>86</v>
      </c>
      <c r="D28" s="45" t="s">
        <v>88</v>
      </c>
      <c r="E28" s="24" t="s">
        <v>76</v>
      </c>
    </row>
    <row r="29" spans="1:7" x14ac:dyDescent="0.25">
      <c r="A29" s="24" t="s">
        <v>69</v>
      </c>
      <c r="B29" s="24"/>
      <c r="C29" s="25"/>
      <c r="D29" s="24"/>
      <c r="E29" s="24"/>
    </row>
    <row r="30" spans="1:7" x14ac:dyDescent="0.25">
      <c r="A30" s="24" t="s">
        <v>70</v>
      </c>
      <c r="B30" s="24"/>
      <c r="C30" s="25"/>
      <c r="D30" s="24"/>
      <c r="E30" s="24"/>
    </row>
    <row r="31" spans="1:7" x14ac:dyDescent="0.25">
      <c r="A31" s="24" t="s">
        <v>71</v>
      </c>
      <c r="B31" s="24"/>
      <c r="C31" s="25"/>
      <c r="D31" s="24"/>
      <c r="E31" s="24"/>
    </row>
    <row r="32" spans="1:7" x14ac:dyDescent="0.25">
      <c r="A32" s="24"/>
      <c r="B32" s="24"/>
      <c r="C32" s="25"/>
      <c r="D32" s="24"/>
      <c r="E32" s="24"/>
    </row>
    <row r="33" spans="1:5" x14ac:dyDescent="0.25">
      <c r="A33" s="24"/>
      <c r="B33" s="24"/>
      <c r="C33" s="25"/>
      <c r="D33" s="24"/>
      <c r="E33" s="24"/>
    </row>
    <row r="34" spans="1:5" x14ac:dyDescent="0.25">
      <c r="A34" s="24"/>
      <c r="B34" s="24"/>
      <c r="C34" s="25"/>
      <c r="D34" s="24"/>
      <c r="E34" s="24"/>
    </row>
    <row r="35" spans="1:5" x14ac:dyDescent="0.25">
      <c r="A35" s="18"/>
      <c r="B35" s="49" t="s">
        <v>122</v>
      </c>
      <c r="C35" s="19"/>
      <c r="D35" s="19"/>
      <c r="E35" s="17"/>
    </row>
    <row r="36" spans="1:5" x14ac:dyDescent="0.25">
      <c r="A36" s="18"/>
      <c r="B36" s="49"/>
      <c r="C36" s="19"/>
      <c r="D36" s="19"/>
      <c r="E36" s="17"/>
    </row>
    <row r="37" spans="1:5" x14ac:dyDescent="0.25">
      <c r="A37" s="71" t="s">
        <v>77</v>
      </c>
      <c r="B37" s="71"/>
      <c r="C37" s="71"/>
      <c r="D37" s="71"/>
      <c r="E37" s="71"/>
    </row>
    <row r="38" spans="1:5" ht="51" x14ac:dyDescent="0.25">
      <c r="A38" s="20" t="s">
        <v>74</v>
      </c>
      <c r="B38" s="24" t="s">
        <v>75</v>
      </c>
      <c r="C38" s="45" t="s">
        <v>86</v>
      </c>
      <c r="D38" s="45" t="s">
        <v>88</v>
      </c>
      <c r="E38" s="20" t="s">
        <v>78</v>
      </c>
    </row>
    <row r="39" spans="1:5" x14ac:dyDescent="0.25">
      <c r="A39" s="20" t="s">
        <v>79</v>
      </c>
      <c r="B39" s="20"/>
      <c r="C39" s="21"/>
      <c r="D39" s="21"/>
      <c r="E39" s="22"/>
    </row>
    <row r="40" spans="1:5" x14ac:dyDescent="0.25">
      <c r="A40" s="20">
        <v>2</v>
      </c>
      <c r="B40" s="20"/>
      <c r="C40" s="21"/>
      <c r="D40" s="21"/>
      <c r="E40" s="22"/>
    </row>
    <row r="41" spans="1:5" x14ac:dyDescent="0.25">
      <c r="A41" s="20" t="s">
        <v>80</v>
      </c>
      <c r="B41" s="20"/>
      <c r="C41" s="21"/>
      <c r="D41" s="21"/>
      <c r="E41" s="22"/>
    </row>
    <row r="42" spans="1:5" x14ac:dyDescent="0.25">
      <c r="A42" s="16" t="s">
        <v>121</v>
      </c>
      <c r="B42" s="16"/>
    </row>
    <row r="44" spans="1:5" x14ac:dyDescent="0.25">
      <c r="A44" s="71" t="s">
        <v>81</v>
      </c>
      <c r="B44" s="71"/>
      <c r="C44" s="71"/>
      <c r="D44" s="71"/>
      <c r="E44" s="71"/>
    </row>
    <row r="45" spans="1:5" ht="51" x14ac:dyDescent="0.25">
      <c r="A45" s="20" t="s">
        <v>74</v>
      </c>
      <c r="B45" s="50" t="s">
        <v>123</v>
      </c>
      <c r="C45" s="45" t="s">
        <v>86</v>
      </c>
      <c r="D45" s="45" t="s">
        <v>88</v>
      </c>
      <c r="E45" s="20" t="s">
        <v>78</v>
      </c>
    </row>
    <row r="46" spans="1:5" x14ac:dyDescent="0.25">
      <c r="A46" s="20" t="s">
        <v>79</v>
      </c>
      <c r="B46" s="20"/>
      <c r="C46" s="21"/>
      <c r="D46" s="21"/>
      <c r="E46" s="22"/>
    </row>
    <row r="47" spans="1:5" x14ac:dyDescent="0.25">
      <c r="A47" s="20">
        <v>2</v>
      </c>
      <c r="B47" s="20"/>
      <c r="C47" s="21"/>
      <c r="D47" s="21"/>
      <c r="E47" s="22"/>
    </row>
    <row r="48" spans="1:5" x14ac:dyDescent="0.25">
      <c r="A48" s="20" t="s">
        <v>80</v>
      </c>
      <c r="B48" s="20"/>
      <c r="C48" s="21"/>
      <c r="D48" s="21"/>
      <c r="E48" s="22"/>
    </row>
  </sheetData>
  <mergeCells count="6">
    <mergeCell ref="A1:E1"/>
    <mergeCell ref="A4:E4"/>
    <mergeCell ref="A37:E37"/>
    <mergeCell ref="A44:E44"/>
    <mergeCell ref="A2:C2"/>
    <mergeCell ref="B3:E3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A1E08-23C7-45A9-8344-9B6BA6B36BD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F306D-2A6B-4001-BBFB-743891F9E7A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Zał. 2a Zad.1</vt:lpstr>
      <vt:lpstr>Zał. 2b Zad 1</vt:lpstr>
      <vt:lpstr>Arkusz2</vt:lpstr>
      <vt:lpstr>Arkusz1</vt:lpstr>
      <vt:lpstr>'Zał. 2a Zad.1'!Obszar_wydruku</vt:lpstr>
      <vt:lpstr>'Zał. 2b Zad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Halina Jurecka</dc:creator>
  <cp:lastModifiedBy>Halina Jurecka</cp:lastModifiedBy>
  <cp:lastPrinted>2024-08-13T08:55:36Z</cp:lastPrinted>
  <dcterms:created xsi:type="dcterms:W3CDTF">2024-08-06T05:21:39Z</dcterms:created>
  <dcterms:modified xsi:type="dcterms:W3CDTF">2024-08-14T09:43:31Z</dcterms:modified>
</cp:coreProperties>
</file>